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人数成绩 (3)" sheetId="1" r:id="rId1"/>
  </sheets>
  <definedNames>
    <definedName name="_xlnm._FilterDatabase" localSheetId="0" hidden="1">'面试人数成绩 (3)'!$A$2:$P$43</definedName>
  </definedNames>
  <calcPr calcId="144525"/>
</workbook>
</file>

<file path=xl/sharedStrings.xml><?xml version="1.0" encoding="utf-8"?>
<sst xmlns="http://schemas.openxmlformats.org/spreadsheetml/2006/main" count="362" uniqueCount="196">
  <si>
    <t>庐阳区三十岗乡2021年村级后备干部选拔面试成绩及总成绩</t>
  </si>
  <si>
    <t>序号</t>
  </si>
  <si>
    <t>身份证号</t>
  </si>
  <si>
    <t>户籍地</t>
  </si>
  <si>
    <t>民族</t>
  </si>
  <si>
    <t>政治面貌</t>
  </si>
  <si>
    <t>学历</t>
  </si>
  <si>
    <t>毕业院校</t>
  </si>
  <si>
    <t>专业</t>
  </si>
  <si>
    <t>报考岗位</t>
  </si>
  <si>
    <t>加分成绩</t>
  </si>
  <si>
    <t>笔试成绩</t>
  </si>
  <si>
    <t>合成成绩</t>
  </si>
  <si>
    <t>抽签号</t>
  </si>
  <si>
    <t>面试</t>
  </si>
  <si>
    <t>总成绩</t>
  </si>
  <si>
    <t>备注</t>
  </si>
  <si>
    <t>340111198601046039</t>
  </si>
  <si>
    <t>陈龙村</t>
  </si>
  <si>
    <t>汉族</t>
  </si>
  <si>
    <t>本科</t>
  </si>
  <si>
    <t>合肥工业大学</t>
  </si>
  <si>
    <t>机电一体化</t>
  </si>
  <si>
    <t>后备干部-21111701</t>
  </si>
  <si>
    <t>01-01</t>
  </si>
  <si>
    <t>340111199407186032</t>
  </si>
  <si>
    <t>瞿嘴村</t>
  </si>
  <si>
    <t>党员</t>
  </si>
  <si>
    <t>大专</t>
  </si>
  <si>
    <t>安徽汽车技术职业学院</t>
  </si>
  <si>
    <t>汽车技术服务与营销</t>
  </si>
  <si>
    <t>01-02</t>
  </si>
  <si>
    <t>340111199709206051</t>
  </si>
  <si>
    <t>淮北师范大学</t>
  </si>
  <si>
    <t>翻译</t>
  </si>
  <si>
    <t>01-03</t>
  </si>
  <si>
    <t>340111199701126030</t>
  </si>
  <si>
    <t>崔岗村</t>
  </si>
  <si>
    <t>成都大学</t>
  </si>
  <si>
    <t>食品质量与安全</t>
  </si>
  <si>
    <t>01-04</t>
  </si>
  <si>
    <t>340111199603096034</t>
  </si>
  <si>
    <t>东瞿村</t>
  </si>
  <si>
    <t>安庆师范大学</t>
  </si>
  <si>
    <t>旅游管理</t>
  </si>
  <si>
    <t>01-05</t>
  </si>
  <si>
    <t>340111199106136031</t>
  </si>
  <si>
    <t>三十岗</t>
  </si>
  <si>
    <t>江西农业大学南昌商学院</t>
  </si>
  <si>
    <t>旅游与酒店管理</t>
  </si>
  <si>
    <t>01-06</t>
  </si>
  <si>
    <t>340111198911176031</t>
  </si>
  <si>
    <t>安徽农业大学</t>
  </si>
  <si>
    <t>社会工作</t>
  </si>
  <si>
    <t>01-07</t>
  </si>
  <si>
    <t>340111199510086056</t>
  </si>
  <si>
    <t>风景村</t>
  </si>
  <si>
    <t>池州学院</t>
  </si>
  <si>
    <t>文化产业管理</t>
  </si>
  <si>
    <t>01-08</t>
  </si>
  <si>
    <t>34011119890209603x</t>
  </si>
  <si>
    <t>英语</t>
  </si>
  <si>
    <t>01-09</t>
  </si>
  <si>
    <t>340111199305086057</t>
  </si>
  <si>
    <t>安徽经济管理干部学院</t>
  </si>
  <si>
    <t>物业管理</t>
  </si>
  <si>
    <t>01-10</t>
  </si>
  <si>
    <t>340111199804026016</t>
  </si>
  <si>
    <t>肇庆学院</t>
  </si>
  <si>
    <t>美术学</t>
  </si>
  <si>
    <t>01-11</t>
  </si>
  <si>
    <t>340111199806076033</t>
  </si>
  <si>
    <t>柴冲村</t>
  </si>
  <si>
    <t>铜陵学院</t>
  </si>
  <si>
    <t>广告学</t>
  </si>
  <si>
    <t>01-12</t>
  </si>
  <si>
    <t>340111199305236035</t>
  </si>
  <si>
    <t>安徽长江职业学院</t>
  </si>
  <si>
    <t>建筑设计</t>
  </si>
  <si>
    <t>01-13</t>
  </si>
  <si>
    <t>340111199308116039</t>
  </si>
  <si>
    <t>安徽交通职业技术学院</t>
  </si>
  <si>
    <t>建筑工程技术</t>
  </si>
  <si>
    <t>01-14</t>
  </si>
  <si>
    <t>340111199302166078</t>
  </si>
  <si>
    <t>01-15</t>
  </si>
  <si>
    <t>340111199506186011</t>
  </si>
  <si>
    <t>北华大学</t>
  </si>
  <si>
    <t>预防医学</t>
  </si>
  <si>
    <t>01-16</t>
  </si>
  <si>
    <t>340111199810016041</t>
  </si>
  <si>
    <t>汪堰村</t>
  </si>
  <si>
    <t>丽水学院</t>
  </si>
  <si>
    <t>电子商务</t>
  </si>
  <si>
    <t>后备干部-21111702</t>
  </si>
  <si>
    <t>02-01</t>
  </si>
  <si>
    <t>340111199304306062</t>
  </si>
  <si>
    <t>统计学</t>
  </si>
  <si>
    <t>02-02</t>
  </si>
  <si>
    <t>340103199708295523</t>
  </si>
  <si>
    <t>堰稍村</t>
  </si>
  <si>
    <t>安徽财经大学</t>
  </si>
  <si>
    <t>审计学</t>
  </si>
  <si>
    <t>02-03</t>
  </si>
  <si>
    <t>340111199807216042</t>
  </si>
  <si>
    <t>古城路</t>
  </si>
  <si>
    <t>安徽农业大学经济技术学院</t>
  </si>
  <si>
    <t>财务管理</t>
  </si>
  <si>
    <t>02-04</t>
  </si>
  <si>
    <t>340111198712286123</t>
  </si>
  <si>
    <t>南京医科大学</t>
  </si>
  <si>
    <t>医学检验</t>
  </si>
  <si>
    <t>02-05</t>
  </si>
  <si>
    <t>340111199508116041</t>
  </si>
  <si>
    <t>安徽大学江淮学院</t>
  </si>
  <si>
    <t>会计学</t>
  </si>
  <si>
    <t>02-06</t>
  </si>
  <si>
    <t>340111199311216049</t>
  </si>
  <si>
    <t>安徽汽车职业技术学院</t>
  </si>
  <si>
    <t>物流管理</t>
  </si>
  <si>
    <t>02-07</t>
  </si>
  <si>
    <t>340111198810043045</t>
  </si>
  <si>
    <t>包河区</t>
  </si>
  <si>
    <t>合肥学院</t>
  </si>
  <si>
    <t>计算机科学与技术</t>
  </si>
  <si>
    <t>02-08</t>
  </si>
  <si>
    <t>340111199512016027</t>
  </si>
  <si>
    <t>汉语言文学</t>
  </si>
  <si>
    <t>02-09</t>
  </si>
  <si>
    <t>340111199708156048</t>
  </si>
  <si>
    <t>安徽电气工程职业技术学院</t>
  </si>
  <si>
    <t>发电厂及电力系统</t>
  </si>
  <si>
    <t>02-10</t>
  </si>
  <si>
    <t>342623199009135525</t>
  </si>
  <si>
    <t>无为市</t>
  </si>
  <si>
    <t>土地资源管理</t>
  </si>
  <si>
    <t>02-11</t>
  </si>
  <si>
    <t>340111199707236046</t>
  </si>
  <si>
    <t>安徽三联学院</t>
  </si>
  <si>
    <t>市场营销</t>
  </si>
  <si>
    <t>02-12</t>
  </si>
  <si>
    <t>340111199110146048</t>
  </si>
  <si>
    <t>合肥师范学院</t>
  </si>
  <si>
    <t>数学与应用数学</t>
  </si>
  <si>
    <t>02-13</t>
  </si>
  <si>
    <t>340111198902246042</t>
  </si>
  <si>
    <t>硕士研究生</t>
  </si>
  <si>
    <t>中国矿业大学</t>
  </si>
  <si>
    <t>物流工程</t>
  </si>
  <si>
    <t>02-14</t>
  </si>
  <si>
    <t>34082819930323252x</t>
  </si>
  <si>
    <t>02-15</t>
  </si>
  <si>
    <t>340111198309176039</t>
  </si>
  <si>
    <t>中专</t>
  </si>
  <si>
    <t>北京工商企业管理干部学校</t>
  </si>
  <si>
    <t>行政管理</t>
  </si>
  <si>
    <t>后备干部-21111703</t>
  </si>
  <si>
    <t>03-01</t>
  </si>
  <si>
    <t>340111199510086072</t>
  </si>
  <si>
    <t>安徽粮食工程职业技术学院</t>
  </si>
  <si>
    <t>制冷与冷藏技术</t>
  </si>
  <si>
    <t>03-02</t>
  </si>
  <si>
    <t>弃考</t>
  </si>
  <si>
    <t>342622199007262399</t>
  </si>
  <si>
    <t>庐江县</t>
  </si>
  <si>
    <t>淮南职业技术学院</t>
  </si>
  <si>
    <t>03-03</t>
  </si>
  <si>
    <t>340111199110016032</t>
  </si>
  <si>
    <t>中科院合肥科学技术学校</t>
  </si>
  <si>
    <t>计算机</t>
  </si>
  <si>
    <t>03-04</t>
  </si>
  <si>
    <t>340111199902106036</t>
  </si>
  <si>
    <t>安徽工商职业学院</t>
  </si>
  <si>
    <t>会计</t>
  </si>
  <si>
    <t>03-05</t>
  </si>
  <si>
    <t>340111199809046016</t>
  </si>
  <si>
    <t>安徽工业经济技术学院</t>
  </si>
  <si>
    <t>应用电子</t>
  </si>
  <si>
    <t>03-06</t>
  </si>
  <si>
    <t>340111198905236034</t>
  </si>
  <si>
    <t>中国人民解放军南京政治学院</t>
  </si>
  <si>
    <t>无</t>
  </si>
  <si>
    <t>03-07</t>
  </si>
  <si>
    <t>340111199112275513</t>
  </si>
  <si>
    <t>大杨镇</t>
  </si>
  <si>
    <t>安徽建筑大学</t>
  </si>
  <si>
    <t>工程管理</t>
  </si>
  <si>
    <t>03-08</t>
  </si>
  <si>
    <t>340111198505036033</t>
  </si>
  <si>
    <t>合肥通用职业技术学院</t>
  </si>
  <si>
    <t>数控技术应用</t>
  </si>
  <si>
    <t>03-09</t>
  </si>
  <si>
    <t>340111198504206037</t>
  </si>
  <si>
    <t>高中</t>
  </si>
  <si>
    <t>合肥市二十二中学</t>
  </si>
  <si>
    <t>03-10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</si>
</sst>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;[Red]0.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selection activeCell="I5" sqref="I5"/>
    </sheetView>
  </sheetViews>
  <sheetFormatPr defaultColWidth="9" defaultRowHeight="28" customHeight="1"/>
  <cols>
    <col min="1" max="1" width="8" style="2" customWidth="1"/>
    <col min="2" max="2" width="21.5" style="2" hidden="1" customWidth="1"/>
    <col min="3" max="3" width="11.125" style="2" hidden="1" customWidth="1"/>
    <col min="4" max="4" width="7" style="2" hidden="1" customWidth="1"/>
    <col min="5" max="5" width="9.375" style="2" hidden="1" customWidth="1"/>
    <col min="6" max="6" width="8.375" style="2" hidden="1" customWidth="1"/>
    <col min="7" max="7" width="23.875" style="2" hidden="1" customWidth="1"/>
    <col min="8" max="8" width="8.875" style="2" hidden="1" customWidth="1"/>
    <col min="9" max="9" width="21.875" style="2" customWidth="1"/>
    <col min="10" max="10" width="9.375" style="2" customWidth="1"/>
    <col min="11" max="11" width="10.375" style="2" customWidth="1"/>
    <col min="12" max="12" width="9" style="2" customWidth="1"/>
    <col min="13" max="13" width="12" style="3" customWidth="1"/>
    <col min="14" max="14" width="12" style="4" customWidth="1"/>
    <col min="15" max="15" width="12" style="5" customWidth="1"/>
    <col min="16" max="16384" width="9" style="2"/>
  </cols>
  <sheetData>
    <row r="1" ht="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customHeight="1" spans="1:16">
      <c r="A3" s="8">
        <v>1</v>
      </c>
      <c r="B3" s="20" t="s">
        <v>17</v>
      </c>
      <c r="C3" s="9" t="s">
        <v>18</v>
      </c>
      <c r="D3" s="9" t="s">
        <v>19</v>
      </c>
      <c r="E3" s="10"/>
      <c r="F3" s="9" t="s">
        <v>20</v>
      </c>
      <c r="G3" s="9" t="s">
        <v>21</v>
      </c>
      <c r="H3" s="9" t="s">
        <v>22</v>
      </c>
      <c r="I3" s="11" t="s">
        <v>23</v>
      </c>
      <c r="J3" s="8"/>
      <c r="K3" s="8">
        <v>73</v>
      </c>
      <c r="L3" s="8">
        <f>K3+J3</f>
        <v>73</v>
      </c>
      <c r="M3" s="12" t="s">
        <v>24</v>
      </c>
      <c r="N3" s="13">
        <v>76.26</v>
      </c>
      <c r="O3" s="14">
        <f>L3*0.5+N3*0.5</f>
        <v>74.63</v>
      </c>
      <c r="P3" s="10"/>
    </row>
    <row r="4" customHeight="1" spans="1:16">
      <c r="A4" s="10">
        <v>2</v>
      </c>
      <c r="B4" s="20" t="s">
        <v>25</v>
      </c>
      <c r="C4" s="9" t="s">
        <v>26</v>
      </c>
      <c r="D4" s="9" t="s">
        <v>19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23</v>
      </c>
      <c r="J4" s="10">
        <v>1</v>
      </c>
      <c r="K4" s="10">
        <v>64</v>
      </c>
      <c r="L4" s="10">
        <f>K4+J4</f>
        <v>65</v>
      </c>
      <c r="M4" s="15" t="s">
        <v>31</v>
      </c>
      <c r="N4" s="16">
        <v>72.47</v>
      </c>
      <c r="O4" s="17">
        <f>L4*0.5+N4*0.5</f>
        <v>68.735</v>
      </c>
      <c r="P4" s="10"/>
    </row>
    <row r="5" customHeight="1" spans="1:16">
      <c r="A5" s="10">
        <v>3</v>
      </c>
      <c r="B5" s="20" t="s">
        <v>32</v>
      </c>
      <c r="C5" s="9" t="s">
        <v>26</v>
      </c>
      <c r="D5" s="9" t="s">
        <v>19</v>
      </c>
      <c r="E5" s="10"/>
      <c r="F5" s="9" t="s">
        <v>20</v>
      </c>
      <c r="G5" s="9" t="s">
        <v>33</v>
      </c>
      <c r="H5" s="9" t="s">
        <v>34</v>
      </c>
      <c r="I5" s="9" t="s">
        <v>23</v>
      </c>
      <c r="J5" s="10"/>
      <c r="K5" s="10">
        <v>63</v>
      </c>
      <c r="L5" s="10">
        <f>K5+J5</f>
        <v>63</v>
      </c>
      <c r="M5" s="15" t="s">
        <v>35</v>
      </c>
      <c r="N5" s="16">
        <v>76.07</v>
      </c>
      <c r="O5" s="17">
        <f>L5*0.5+N5*0.5</f>
        <v>69.535</v>
      </c>
      <c r="P5" s="10"/>
    </row>
    <row r="6" customHeight="1" spans="1:16">
      <c r="A6" s="10">
        <v>4</v>
      </c>
      <c r="B6" s="20" t="s">
        <v>36</v>
      </c>
      <c r="C6" s="9" t="s">
        <v>37</v>
      </c>
      <c r="D6" s="9" t="s">
        <v>19</v>
      </c>
      <c r="E6" s="10"/>
      <c r="F6" s="9" t="s">
        <v>20</v>
      </c>
      <c r="G6" s="9" t="s">
        <v>38</v>
      </c>
      <c r="H6" s="9" t="s">
        <v>39</v>
      </c>
      <c r="I6" s="9" t="s">
        <v>23</v>
      </c>
      <c r="J6" s="10"/>
      <c r="K6" s="10">
        <v>64</v>
      </c>
      <c r="L6" s="10">
        <f>K6+J6</f>
        <v>64</v>
      </c>
      <c r="M6" s="15" t="s">
        <v>40</v>
      </c>
      <c r="N6" s="16">
        <v>73.63</v>
      </c>
      <c r="O6" s="17">
        <f>L6*0.5+N6*0.5</f>
        <v>68.815</v>
      </c>
      <c r="P6" s="10"/>
    </row>
    <row r="7" customHeight="1" spans="1:16">
      <c r="A7" s="10">
        <v>5</v>
      </c>
      <c r="B7" s="20" t="s">
        <v>41</v>
      </c>
      <c r="C7" s="9" t="s">
        <v>42</v>
      </c>
      <c r="D7" s="9" t="s">
        <v>19</v>
      </c>
      <c r="E7" s="10"/>
      <c r="F7" s="9" t="s">
        <v>20</v>
      </c>
      <c r="G7" s="9" t="s">
        <v>43</v>
      </c>
      <c r="H7" s="9" t="s">
        <v>44</v>
      </c>
      <c r="I7" s="9" t="s">
        <v>23</v>
      </c>
      <c r="J7" s="10"/>
      <c r="K7" s="10">
        <v>67</v>
      </c>
      <c r="L7" s="10">
        <f>K7+J7</f>
        <v>67</v>
      </c>
      <c r="M7" s="15" t="s">
        <v>45</v>
      </c>
      <c r="N7" s="16">
        <v>74.74</v>
      </c>
      <c r="O7" s="17">
        <f>L7*0.5+N7*0.5</f>
        <v>70.87</v>
      </c>
      <c r="P7" s="10"/>
    </row>
    <row r="8" customHeight="1" spans="1:16">
      <c r="A8" s="10">
        <v>6</v>
      </c>
      <c r="B8" s="20" t="s">
        <v>46</v>
      </c>
      <c r="C8" s="9" t="s">
        <v>47</v>
      </c>
      <c r="D8" s="9" t="s">
        <v>19</v>
      </c>
      <c r="E8" s="10"/>
      <c r="F8" s="9" t="s">
        <v>20</v>
      </c>
      <c r="G8" s="9" t="s">
        <v>48</v>
      </c>
      <c r="H8" s="9" t="s">
        <v>49</v>
      </c>
      <c r="I8" s="9" t="s">
        <v>23</v>
      </c>
      <c r="J8" s="10"/>
      <c r="K8" s="10">
        <v>66</v>
      </c>
      <c r="L8" s="10">
        <f>K8+J8</f>
        <v>66</v>
      </c>
      <c r="M8" s="15" t="s">
        <v>50</v>
      </c>
      <c r="N8" s="16">
        <v>75.19</v>
      </c>
      <c r="O8" s="17">
        <f>L8*0.5+N8*0.5</f>
        <v>70.595</v>
      </c>
      <c r="P8" s="10"/>
    </row>
    <row r="9" customHeight="1" spans="1:16">
      <c r="A9" s="10">
        <v>7</v>
      </c>
      <c r="B9" s="20" t="s">
        <v>51</v>
      </c>
      <c r="C9" s="9" t="s">
        <v>37</v>
      </c>
      <c r="D9" s="9" t="s">
        <v>19</v>
      </c>
      <c r="E9" s="9" t="s">
        <v>27</v>
      </c>
      <c r="F9" s="9" t="s">
        <v>20</v>
      </c>
      <c r="G9" s="9" t="s">
        <v>52</v>
      </c>
      <c r="H9" s="9" t="s">
        <v>53</v>
      </c>
      <c r="I9" s="11" t="s">
        <v>23</v>
      </c>
      <c r="J9" s="8">
        <v>2</v>
      </c>
      <c r="K9" s="8">
        <v>74</v>
      </c>
      <c r="L9" s="8">
        <f>K9+J9</f>
        <v>76</v>
      </c>
      <c r="M9" s="12" t="s">
        <v>54</v>
      </c>
      <c r="N9" s="13">
        <v>75.8</v>
      </c>
      <c r="O9" s="14">
        <f>L9*0.5+N9*0.5</f>
        <v>75.9</v>
      </c>
      <c r="P9" s="10"/>
    </row>
    <row r="10" customHeight="1" spans="1:16">
      <c r="A10" s="10">
        <v>8</v>
      </c>
      <c r="B10" s="20" t="s">
        <v>55</v>
      </c>
      <c r="C10" s="9" t="s">
        <v>56</v>
      </c>
      <c r="D10" s="9" t="s">
        <v>19</v>
      </c>
      <c r="E10" s="10"/>
      <c r="F10" s="9" t="s">
        <v>20</v>
      </c>
      <c r="G10" s="9" t="s">
        <v>57</v>
      </c>
      <c r="H10" s="9" t="s">
        <v>58</v>
      </c>
      <c r="I10" s="11" t="s">
        <v>23</v>
      </c>
      <c r="J10" s="8"/>
      <c r="K10" s="8">
        <v>68</v>
      </c>
      <c r="L10" s="8">
        <f>K10+J10</f>
        <v>68</v>
      </c>
      <c r="M10" s="12" t="s">
        <v>59</v>
      </c>
      <c r="N10" s="13">
        <v>74.61</v>
      </c>
      <c r="O10" s="14">
        <f>L10*0.5+N10*0.5</f>
        <v>71.305</v>
      </c>
      <c r="P10" s="10"/>
    </row>
    <row r="11" customHeight="1" spans="1:16">
      <c r="A11" s="10">
        <v>9</v>
      </c>
      <c r="B11" s="9" t="s">
        <v>60</v>
      </c>
      <c r="C11" s="9" t="s">
        <v>56</v>
      </c>
      <c r="D11" s="9" t="s">
        <v>19</v>
      </c>
      <c r="E11" s="10"/>
      <c r="F11" s="9" t="s">
        <v>20</v>
      </c>
      <c r="G11" s="9" t="s">
        <v>52</v>
      </c>
      <c r="H11" s="9" t="s">
        <v>61</v>
      </c>
      <c r="I11" s="11" t="s">
        <v>23</v>
      </c>
      <c r="J11" s="8"/>
      <c r="K11" s="8">
        <v>74</v>
      </c>
      <c r="L11" s="8">
        <f>K11+J11</f>
        <v>74</v>
      </c>
      <c r="M11" s="12" t="s">
        <v>62</v>
      </c>
      <c r="N11" s="13">
        <v>75.1</v>
      </c>
      <c r="O11" s="14">
        <f>L11*0.5+N11*0.5</f>
        <v>74.55</v>
      </c>
      <c r="P11" s="10"/>
    </row>
    <row r="12" customHeight="1" spans="1:16">
      <c r="A12" s="10">
        <v>10</v>
      </c>
      <c r="B12" s="20" t="s">
        <v>63</v>
      </c>
      <c r="C12" s="9" t="s">
        <v>56</v>
      </c>
      <c r="D12" s="9" t="s">
        <v>19</v>
      </c>
      <c r="E12" s="9" t="s">
        <v>27</v>
      </c>
      <c r="F12" s="9" t="s">
        <v>28</v>
      </c>
      <c r="G12" s="9" t="s">
        <v>64</v>
      </c>
      <c r="H12" s="9" t="s">
        <v>65</v>
      </c>
      <c r="I12" s="9" t="s">
        <v>23</v>
      </c>
      <c r="J12" s="10">
        <v>2</v>
      </c>
      <c r="K12" s="10">
        <v>62</v>
      </c>
      <c r="L12" s="10">
        <f>K12+J12</f>
        <v>64</v>
      </c>
      <c r="M12" s="15" t="s">
        <v>66</v>
      </c>
      <c r="N12" s="16">
        <v>73.85</v>
      </c>
      <c r="O12" s="17">
        <f>L12*0.5+N12*0.5</f>
        <v>68.925</v>
      </c>
      <c r="P12" s="10"/>
    </row>
    <row r="13" customHeight="1" spans="1:16">
      <c r="A13" s="10">
        <v>11</v>
      </c>
      <c r="B13" s="20" t="s">
        <v>67</v>
      </c>
      <c r="C13" s="9" t="s">
        <v>37</v>
      </c>
      <c r="D13" s="9" t="s">
        <v>19</v>
      </c>
      <c r="E13" s="10"/>
      <c r="F13" s="9" t="s">
        <v>20</v>
      </c>
      <c r="G13" s="9" t="s">
        <v>68</v>
      </c>
      <c r="H13" s="9" t="s">
        <v>69</v>
      </c>
      <c r="I13" s="9" t="s">
        <v>23</v>
      </c>
      <c r="J13" s="10"/>
      <c r="K13" s="10">
        <v>64</v>
      </c>
      <c r="L13" s="10">
        <f>K13+J13</f>
        <v>64</v>
      </c>
      <c r="M13" s="15" t="s">
        <v>70</v>
      </c>
      <c r="N13" s="16">
        <v>74.18</v>
      </c>
      <c r="O13" s="17">
        <f>L13*0.5+N13*0.5</f>
        <v>69.09</v>
      </c>
      <c r="P13" s="10"/>
    </row>
    <row r="14" customHeight="1" spans="1:16">
      <c r="A14" s="10">
        <v>12</v>
      </c>
      <c r="B14" s="20" t="s">
        <v>71</v>
      </c>
      <c r="C14" s="9" t="s">
        <v>72</v>
      </c>
      <c r="D14" s="9" t="s">
        <v>19</v>
      </c>
      <c r="E14" s="10"/>
      <c r="F14" s="9" t="s">
        <v>20</v>
      </c>
      <c r="G14" s="9" t="s">
        <v>73</v>
      </c>
      <c r="H14" s="9" t="s">
        <v>74</v>
      </c>
      <c r="I14" s="9" t="s">
        <v>23</v>
      </c>
      <c r="J14" s="10"/>
      <c r="K14" s="10">
        <v>63</v>
      </c>
      <c r="L14" s="10">
        <f>K14+J14</f>
        <v>63</v>
      </c>
      <c r="M14" s="15" t="s">
        <v>75</v>
      </c>
      <c r="N14" s="16">
        <v>74.65</v>
      </c>
      <c r="O14" s="17">
        <f>L14*0.5+N14*0.5</f>
        <v>68.825</v>
      </c>
      <c r="P14" s="10"/>
    </row>
    <row r="15" customHeight="1" spans="1:16">
      <c r="A15" s="10">
        <v>13</v>
      </c>
      <c r="B15" s="20" t="s">
        <v>76</v>
      </c>
      <c r="C15" s="9" t="s">
        <v>37</v>
      </c>
      <c r="D15" s="9" t="s">
        <v>19</v>
      </c>
      <c r="E15" s="9" t="s">
        <v>27</v>
      </c>
      <c r="F15" s="9" t="s">
        <v>28</v>
      </c>
      <c r="G15" s="9" t="s">
        <v>77</v>
      </c>
      <c r="H15" s="9" t="s">
        <v>78</v>
      </c>
      <c r="I15" s="9" t="s">
        <v>23</v>
      </c>
      <c r="J15" s="10">
        <v>1</v>
      </c>
      <c r="K15" s="10">
        <v>63</v>
      </c>
      <c r="L15" s="10">
        <f>K15+J15</f>
        <v>64</v>
      </c>
      <c r="M15" s="15" t="s">
        <v>79</v>
      </c>
      <c r="N15" s="16">
        <v>70.87</v>
      </c>
      <c r="O15" s="17">
        <f>L15*0.5+N15*0.5</f>
        <v>67.435</v>
      </c>
      <c r="P15" s="10"/>
    </row>
    <row r="16" customHeight="1" spans="1:16">
      <c r="A16" s="10">
        <v>14</v>
      </c>
      <c r="B16" s="20" t="s">
        <v>80</v>
      </c>
      <c r="C16" s="9" t="s">
        <v>47</v>
      </c>
      <c r="D16" s="9" t="s">
        <v>19</v>
      </c>
      <c r="E16" s="9" t="s">
        <v>27</v>
      </c>
      <c r="F16" s="9" t="s">
        <v>28</v>
      </c>
      <c r="G16" s="9" t="s">
        <v>81</v>
      </c>
      <c r="H16" s="9" t="s">
        <v>82</v>
      </c>
      <c r="I16" s="9" t="s">
        <v>23</v>
      </c>
      <c r="J16" s="10">
        <v>1</v>
      </c>
      <c r="K16" s="10">
        <v>64</v>
      </c>
      <c r="L16" s="10">
        <f>K16+J16</f>
        <v>65</v>
      </c>
      <c r="M16" s="15" t="s">
        <v>83</v>
      </c>
      <c r="N16" s="16">
        <v>73.9</v>
      </c>
      <c r="O16" s="17">
        <f>L16*0.5+N16*0.5</f>
        <v>69.45</v>
      </c>
      <c r="P16" s="10"/>
    </row>
    <row r="17" customHeight="1" spans="1:16">
      <c r="A17" s="10">
        <v>15</v>
      </c>
      <c r="B17" s="20" t="s">
        <v>84</v>
      </c>
      <c r="C17" s="9" t="s">
        <v>37</v>
      </c>
      <c r="D17" s="9" t="s">
        <v>19</v>
      </c>
      <c r="E17" s="10"/>
      <c r="F17" s="9" t="s">
        <v>20</v>
      </c>
      <c r="G17" s="9" t="s">
        <v>57</v>
      </c>
      <c r="H17" s="9" t="s">
        <v>44</v>
      </c>
      <c r="I17" s="9" t="s">
        <v>23</v>
      </c>
      <c r="J17" s="10"/>
      <c r="K17" s="10">
        <v>66</v>
      </c>
      <c r="L17" s="10">
        <f>K17+J17</f>
        <v>66</v>
      </c>
      <c r="M17" s="15" t="s">
        <v>85</v>
      </c>
      <c r="N17" s="16">
        <v>74.3</v>
      </c>
      <c r="O17" s="17">
        <f>L17*0.5+N17*0.5</f>
        <v>70.15</v>
      </c>
      <c r="P17" s="10"/>
    </row>
    <row r="18" customHeight="1" spans="1:16">
      <c r="A18" s="10">
        <v>16</v>
      </c>
      <c r="B18" s="20" t="s">
        <v>86</v>
      </c>
      <c r="C18" s="9" t="s">
        <v>47</v>
      </c>
      <c r="D18" s="9" t="s">
        <v>19</v>
      </c>
      <c r="E18" s="10"/>
      <c r="F18" s="9" t="s">
        <v>20</v>
      </c>
      <c r="G18" s="9" t="s">
        <v>87</v>
      </c>
      <c r="H18" s="9" t="s">
        <v>88</v>
      </c>
      <c r="I18" s="11" t="s">
        <v>23</v>
      </c>
      <c r="J18" s="8"/>
      <c r="K18" s="8">
        <v>67</v>
      </c>
      <c r="L18" s="8">
        <f>K18+J18</f>
        <v>67</v>
      </c>
      <c r="M18" s="12" t="s">
        <v>89</v>
      </c>
      <c r="N18" s="13">
        <v>74.88</v>
      </c>
      <c r="O18" s="14">
        <f>L18*0.5+N18*0.5</f>
        <v>70.94</v>
      </c>
      <c r="P18" s="10"/>
    </row>
    <row r="19" customHeight="1" spans="1:16">
      <c r="A19" s="10">
        <v>17</v>
      </c>
      <c r="B19" s="21" t="s">
        <v>90</v>
      </c>
      <c r="C19" s="11" t="s">
        <v>91</v>
      </c>
      <c r="D19" s="11" t="s">
        <v>19</v>
      </c>
      <c r="E19" s="8"/>
      <c r="F19" s="11" t="s">
        <v>20</v>
      </c>
      <c r="G19" s="11" t="s">
        <v>92</v>
      </c>
      <c r="H19" s="11" t="s">
        <v>93</v>
      </c>
      <c r="I19" s="11" t="s">
        <v>94</v>
      </c>
      <c r="J19" s="8"/>
      <c r="K19" s="8">
        <v>69</v>
      </c>
      <c r="L19" s="8">
        <f>K19+J19</f>
        <v>69</v>
      </c>
      <c r="M19" s="12" t="s">
        <v>95</v>
      </c>
      <c r="N19" s="13">
        <v>76.26</v>
      </c>
      <c r="O19" s="17">
        <f>L19*0.5+N19*0.5</f>
        <v>72.63</v>
      </c>
      <c r="P19" s="10"/>
    </row>
    <row r="20" customHeight="1" spans="1:16">
      <c r="A20" s="10">
        <v>18</v>
      </c>
      <c r="B20" s="21" t="s">
        <v>96</v>
      </c>
      <c r="C20" s="11" t="s">
        <v>37</v>
      </c>
      <c r="D20" s="11" t="s">
        <v>19</v>
      </c>
      <c r="E20" s="8"/>
      <c r="F20" s="11" t="s">
        <v>20</v>
      </c>
      <c r="G20" s="11" t="s">
        <v>43</v>
      </c>
      <c r="H20" s="11" t="s">
        <v>97</v>
      </c>
      <c r="I20" s="11" t="s">
        <v>94</v>
      </c>
      <c r="J20" s="8"/>
      <c r="K20" s="8">
        <v>65</v>
      </c>
      <c r="L20" s="8">
        <f>K20+J20</f>
        <v>65</v>
      </c>
      <c r="M20" s="12" t="s">
        <v>98</v>
      </c>
      <c r="N20" s="13">
        <v>64.75</v>
      </c>
      <c r="O20" s="17">
        <f>L20*0.5+N20*0.5</f>
        <v>64.875</v>
      </c>
      <c r="P20" s="10"/>
    </row>
    <row r="21" customHeight="1" spans="1:16">
      <c r="A21" s="10">
        <v>19</v>
      </c>
      <c r="B21" s="21" t="s">
        <v>99</v>
      </c>
      <c r="C21" s="11" t="s">
        <v>100</v>
      </c>
      <c r="D21" s="11" t="s">
        <v>19</v>
      </c>
      <c r="E21" s="8"/>
      <c r="F21" s="11" t="s">
        <v>20</v>
      </c>
      <c r="G21" s="11" t="s">
        <v>101</v>
      </c>
      <c r="H21" s="11" t="s">
        <v>102</v>
      </c>
      <c r="I21" s="11" t="s">
        <v>94</v>
      </c>
      <c r="J21" s="11"/>
      <c r="K21" s="11">
        <v>71</v>
      </c>
      <c r="L21" s="11">
        <f>K21+J21</f>
        <v>71</v>
      </c>
      <c r="M21" s="12" t="s">
        <v>103</v>
      </c>
      <c r="N21" s="18">
        <v>77.21</v>
      </c>
      <c r="O21" s="19">
        <f>L21*0.5+N21*0.5</f>
        <v>74.105</v>
      </c>
      <c r="P21" s="10"/>
    </row>
    <row r="22" customHeight="1" spans="1:16">
      <c r="A22" s="10">
        <v>20</v>
      </c>
      <c r="B22" s="21" t="s">
        <v>104</v>
      </c>
      <c r="C22" s="11" t="s">
        <v>105</v>
      </c>
      <c r="D22" s="11" t="s">
        <v>19</v>
      </c>
      <c r="E22" s="8"/>
      <c r="F22" s="11" t="s">
        <v>20</v>
      </c>
      <c r="G22" s="11" t="s">
        <v>106</v>
      </c>
      <c r="H22" s="11" t="s">
        <v>107</v>
      </c>
      <c r="I22" s="11" t="s">
        <v>94</v>
      </c>
      <c r="J22" s="11"/>
      <c r="K22" s="11">
        <v>85</v>
      </c>
      <c r="L22" s="11">
        <f>K22+J22</f>
        <v>85</v>
      </c>
      <c r="M22" s="12" t="s">
        <v>108</v>
      </c>
      <c r="N22" s="18">
        <v>79.43</v>
      </c>
      <c r="O22" s="19">
        <f>L22*0.5+N22*0.5</f>
        <v>82.215</v>
      </c>
      <c r="P22" s="10"/>
    </row>
    <row r="23" customHeight="1" spans="1:16">
      <c r="A23" s="10">
        <v>21</v>
      </c>
      <c r="B23" s="21" t="s">
        <v>109</v>
      </c>
      <c r="C23" s="11" t="s">
        <v>37</v>
      </c>
      <c r="D23" s="11" t="s">
        <v>19</v>
      </c>
      <c r="E23" s="8"/>
      <c r="F23" s="11" t="s">
        <v>20</v>
      </c>
      <c r="G23" s="11" t="s">
        <v>110</v>
      </c>
      <c r="H23" s="11" t="s">
        <v>111</v>
      </c>
      <c r="I23" s="11" t="s">
        <v>94</v>
      </c>
      <c r="J23" s="8"/>
      <c r="K23" s="8">
        <v>65</v>
      </c>
      <c r="L23" s="8">
        <f>K23+J23</f>
        <v>65</v>
      </c>
      <c r="M23" s="12" t="s">
        <v>112</v>
      </c>
      <c r="N23" s="13">
        <v>67.52</v>
      </c>
      <c r="O23" s="17">
        <f>L23*0.5+N23*0.5</f>
        <v>66.26</v>
      </c>
      <c r="P23" s="10"/>
    </row>
    <row r="24" customHeight="1" spans="1:16">
      <c r="A24" s="10">
        <v>22</v>
      </c>
      <c r="B24" s="21" t="s">
        <v>113</v>
      </c>
      <c r="C24" s="11" t="s">
        <v>91</v>
      </c>
      <c r="D24" s="11" t="s">
        <v>19</v>
      </c>
      <c r="E24" s="11" t="s">
        <v>27</v>
      </c>
      <c r="F24" s="11" t="s">
        <v>20</v>
      </c>
      <c r="G24" s="11" t="s">
        <v>114</v>
      </c>
      <c r="H24" s="11" t="s">
        <v>115</v>
      </c>
      <c r="I24" s="11" t="s">
        <v>94</v>
      </c>
      <c r="J24" s="11">
        <v>1</v>
      </c>
      <c r="K24" s="11">
        <v>68</v>
      </c>
      <c r="L24" s="11">
        <f>K24+J24</f>
        <v>69</v>
      </c>
      <c r="M24" s="12" t="s">
        <v>116</v>
      </c>
      <c r="N24" s="18">
        <v>76.81</v>
      </c>
      <c r="O24" s="19">
        <f>L24*0.5+N24*0.5</f>
        <v>72.905</v>
      </c>
      <c r="P24" s="10"/>
    </row>
    <row r="25" customHeight="1" spans="1:16">
      <c r="A25" s="10">
        <v>23</v>
      </c>
      <c r="B25" s="21" t="s">
        <v>117</v>
      </c>
      <c r="C25" s="11" t="s">
        <v>91</v>
      </c>
      <c r="D25" s="11" t="s">
        <v>19</v>
      </c>
      <c r="E25" s="11" t="s">
        <v>27</v>
      </c>
      <c r="F25" s="11" t="s">
        <v>28</v>
      </c>
      <c r="G25" s="11" t="s">
        <v>118</v>
      </c>
      <c r="H25" s="11" t="s">
        <v>119</v>
      </c>
      <c r="I25" s="11" t="s">
        <v>94</v>
      </c>
      <c r="J25" s="8">
        <v>1</v>
      </c>
      <c r="K25" s="8">
        <v>68</v>
      </c>
      <c r="L25" s="8">
        <f>K25+J25</f>
        <v>69</v>
      </c>
      <c r="M25" s="12" t="s">
        <v>120</v>
      </c>
      <c r="N25" s="13">
        <v>72.4</v>
      </c>
      <c r="O25" s="17">
        <f>L25*0.5+N25*0.5</f>
        <v>70.7</v>
      </c>
      <c r="P25" s="10"/>
    </row>
    <row r="26" customHeight="1" spans="1:16">
      <c r="A26" s="10">
        <v>24</v>
      </c>
      <c r="B26" s="21" t="s">
        <v>121</v>
      </c>
      <c r="C26" s="11" t="s">
        <v>122</v>
      </c>
      <c r="D26" s="11" t="s">
        <v>19</v>
      </c>
      <c r="E26" s="8"/>
      <c r="F26" s="11" t="s">
        <v>20</v>
      </c>
      <c r="G26" s="11" t="s">
        <v>123</v>
      </c>
      <c r="H26" s="11" t="s">
        <v>124</v>
      </c>
      <c r="I26" s="11" t="s">
        <v>94</v>
      </c>
      <c r="J26" s="8"/>
      <c r="K26" s="8">
        <v>65</v>
      </c>
      <c r="L26" s="8">
        <f>K26+J26</f>
        <v>65</v>
      </c>
      <c r="M26" s="12" t="s">
        <v>125</v>
      </c>
      <c r="N26" s="13">
        <v>71.18</v>
      </c>
      <c r="O26" s="17">
        <f>L26*0.5+N26*0.5</f>
        <v>68.09</v>
      </c>
      <c r="P26" s="10"/>
    </row>
    <row r="27" customHeight="1" spans="1:16">
      <c r="A27" s="10">
        <v>25</v>
      </c>
      <c r="B27" s="21" t="s">
        <v>126</v>
      </c>
      <c r="C27" s="11" t="s">
        <v>42</v>
      </c>
      <c r="D27" s="11" t="s">
        <v>19</v>
      </c>
      <c r="E27" s="8"/>
      <c r="F27" s="11" t="s">
        <v>20</v>
      </c>
      <c r="G27" s="11" t="s">
        <v>33</v>
      </c>
      <c r="H27" s="11" t="s">
        <v>127</v>
      </c>
      <c r="I27" s="11" t="s">
        <v>94</v>
      </c>
      <c r="J27" s="11"/>
      <c r="K27" s="11">
        <v>73</v>
      </c>
      <c r="L27" s="11">
        <f>K27+J27</f>
        <v>73</v>
      </c>
      <c r="M27" s="12" t="s">
        <v>128</v>
      </c>
      <c r="N27" s="18">
        <v>74.85</v>
      </c>
      <c r="O27" s="19">
        <f>L27*0.5+N27*0.5</f>
        <v>73.925</v>
      </c>
      <c r="P27" s="10"/>
    </row>
    <row r="28" customHeight="1" spans="1:16">
      <c r="A28" s="10">
        <v>26</v>
      </c>
      <c r="B28" s="21" t="s">
        <v>129</v>
      </c>
      <c r="C28" s="11" t="s">
        <v>105</v>
      </c>
      <c r="D28" s="11" t="s">
        <v>19</v>
      </c>
      <c r="E28" s="8"/>
      <c r="F28" s="11" t="s">
        <v>28</v>
      </c>
      <c r="G28" s="11" t="s">
        <v>130</v>
      </c>
      <c r="H28" s="11" t="s">
        <v>131</v>
      </c>
      <c r="I28" s="11" t="s">
        <v>94</v>
      </c>
      <c r="J28" s="8"/>
      <c r="K28" s="8">
        <v>67</v>
      </c>
      <c r="L28" s="8">
        <f>K28+J28</f>
        <v>67</v>
      </c>
      <c r="M28" s="12" t="s">
        <v>132</v>
      </c>
      <c r="N28" s="13">
        <v>71.38</v>
      </c>
      <c r="O28" s="17">
        <f>L28*0.5+N28*0.5</f>
        <v>69.19</v>
      </c>
      <c r="P28" s="10"/>
    </row>
    <row r="29" customHeight="1" spans="1:16">
      <c r="A29" s="10">
        <v>27</v>
      </c>
      <c r="B29" s="21" t="s">
        <v>133</v>
      </c>
      <c r="C29" s="11" t="s">
        <v>134</v>
      </c>
      <c r="D29" s="11" t="s">
        <v>19</v>
      </c>
      <c r="E29" s="11" t="s">
        <v>27</v>
      </c>
      <c r="F29" s="11" t="s">
        <v>20</v>
      </c>
      <c r="G29" s="11" t="s">
        <v>52</v>
      </c>
      <c r="H29" s="11" t="s">
        <v>135</v>
      </c>
      <c r="I29" s="11" t="s">
        <v>94</v>
      </c>
      <c r="J29" s="8">
        <v>1</v>
      </c>
      <c r="K29" s="8">
        <v>65</v>
      </c>
      <c r="L29" s="8">
        <f>K29+J29</f>
        <v>66</v>
      </c>
      <c r="M29" s="12" t="s">
        <v>136</v>
      </c>
      <c r="N29" s="13">
        <v>72.63</v>
      </c>
      <c r="O29" s="17">
        <f>L29*0.5+N29*0.5</f>
        <v>69.315</v>
      </c>
      <c r="P29" s="10"/>
    </row>
    <row r="30" customHeight="1" spans="1:16">
      <c r="A30" s="10">
        <v>28</v>
      </c>
      <c r="B30" s="21" t="s">
        <v>137</v>
      </c>
      <c r="C30" s="11" t="s">
        <v>56</v>
      </c>
      <c r="D30" s="11" t="s">
        <v>19</v>
      </c>
      <c r="E30" s="8"/>
      <c r="F30" s="11" t="s">
        <v>20</v>
      </c>
      <c r="G30" s="11" t="s">
        <v>138</v>
      </c>
      <c r="H30" s="11" t="s">
        <v>139</v>
      </c>
      <c r="I30" s="11" t="s">
        <v>94</v>
      </c>
      <c r="J30" s="8"/>
      <c r="K30" s="8">
        <v>67</v>
      </c>
      <c r="L30" s="8">
        <f>K30+J30</f>
        <v>67</v>
      </c>
      <c r="M30" s="12" t="s">
        <v>140</v>
      </c>
      <c r="N30" s="13">
        <v>73.6</v>
      </c>
      <c r="O30" s="17">
        <f>L30*0.5+N30*0.5</f>
        <v>70.3</v>
      </c>
      <c r="P30" s="10"/>
    </row>
    <row r="31" customHeight="1" spans="1:16">
      <c r="A31" s="10">
        <v>29</v>
      </c>
      <c r="B31" s="21" t="s">
        <v>141</v>
      </c>
      <c r="C31" s="11" t="s">
        <v>56</v>
      </c>
      <c r="D31" s="11" t="s">
        <v>19</v>
      </c>
      <c r="E31" s="11" t="s">
        <v>27</v>
      </c>
      <c r="F31" s="11" t="s">
        <v>20</v>
      </c>
      <c r="G31" s="11" t="s">
        <v>142</v>
      </c>
      <c r="H31" s="11" t="s">
        <v>143</v>
      </c>
      <c r="I31" s="11" t="s">
        <v>94</v>
      </c>
      <c r="J31" s="8">
        <v>1</v>
      </c>
      <c r="K31" s="8">
        <v>72</v>
      </c>
      <c r="L31" s="8">
        <f>K31+J31</f>
        <v>73</v>
      </c>
      <c r="M31" s="12" t="s">
        <v>144</v>
      </c>
      <c r="N31" s="13">
        <v>71.95</v>
      </c>
      <c r="O31" s="17">
        <f>L31*0.5+N31*0.5</f>
        <v>72.475</v>
      </c>
      <c r="P31" s="10"/>
    </row>
    <row r="32" customHeight="1" spans="1:16">
      <c r="A32" s="10">
        <v>30</v>
      </c>
      <c r="B32" s="21" t="s">
        <v>145</v>
      </c>
      <c r="C32" s="11" t="s">
        <v>47</v>
      </c>
      <c r="D32" s="11" t="s">
        <v>19</v>
      </c>
      <c r="E32" s="11" t="s">
        <v>27</v>
      </c>
      <c r="F32" s="11" t="s">
        <v>146</v>
      </c>
      <c r="G32" s="11" t="s">
        <v>147</v>
      </c>
      <c r="H32" s="11" t="s">
        <v>148</v>
      </c>
      <c r="I32" s="11" t="s">
        <v>94</v>
      </c>
      <c r="J32" s="11">
        <v>1</v>
      </c>
      <c r="K32" s="11">
        <v>72</v>
      </c>
      <c r="L32" s="11">
        <f>K32+J32</f>
        <v>73</v>
      </c>
      <c r="M32" s="12" t="s">
        <v>149</v>
      </c>
      <c r="N32" s="18">
        <v>73.93</v>
      </c>
      <c r="O32" s="19">
        <f>L32*0.5+N32*0.5</f>
        <v>73.465</v>
      </c>
      <c r="P32" s="10"/>
    </row>
    <row r="33" customHeight="1" spans="1:16">
      <c r="A33" s="10">
        <v>31</v>
      </c>
      <c r="B33" s="11" t="s">
        <v>150</v>
      </c>
      <c r="C33" s="11" t="s">
        <v>42</v>
      </c>
      <c r="D33" s="11" t="s">
        <v>19</v>
      </c>
      <c r="E33" s="8"/>
      <c r="F33" s="11" t="s">
        <v>20</v>
      </c>
      <c r="G33" s="11" t="s">
        <v>123</v>
      </c>
      <c r="H33" s="11" t="s">
        <v>119</v>
      </c>
      <c r="I33" s="11" t="s">
        <v>94</v>
      </c>
      <c r="J33" s="8"/>
      <c r="K33" s="8">
        <v>71</v>
      </c>
      <c r="L33" s="8">
        <f>K33+J33</f>
        <v>71</v>
      </c>
      <c r="M33" s="12" t="s">
        <v>151</v>
      </c>
      <c r="N33" s="13">
        <v>70.76</v>
      </c>
      <c r="O33" s="17">
        <f>L33*0.5+N33*0.5</f>
        <v>70.88</v>
      </c>
      <c r="P33" s="10"/>
    </row>
    <row r="34" customHeight="1" spans="1:16">
      <c r="A34" s="10">
        <v>32</v>
      </c>
      <c r="B34" s="20" t="s">
        <v>152</v>
      </c>
      <c r="C34" s="9" t="s">
        <v>100</v>
      </c>
      <c r="D34" s="9" t="s">
        <v>19</v>
      </c>
      <c r="E34" s="9" t="s">
        <v>27</v>
      </c>
      <c r="F34" s="9" t="s">
        <v>153</v>
      </c>
      <c r="G34" s="9" t="s">
        <v>154</v>
      </c>
      <c r="H34" s="9" t="s">
        <v>155</v>
      </c>
      <c r="I34" s="9" t="s">
        <v>156</v>
      </c>
      <c r="J34" s="10">
        <v>1</v>
      </c>
      <c r="K34" s="10">
        <v>50</v>
      </c>
      <c r="L34" s="10">
        <f>K34+J34</f>
        <v>51</v>
      </c>
      <c r="M34" s="15" t="s">
        <v>157</v>
      </c>
      <c r="N34" s="16">
        <v>70.97</v>
      </c>
      <c r="O34" s="17">
        <f>L34*0.5+N34*0.5</f>
        <v>60.985</v>
      </c>
      <c r="P34" s="10"/>
    </row>
    <row r="35" customHeight="1" spans="1:16">
      <c r="A35" s="10">
        <v>33</v>
      </c>
      <c r="B35" s="20" t="s">
        <v>158</v>
      </c>
      <c r="C35" s="9" t="s">
        <v>56</v>
      </c>
      <c r="D35" s="9" t="s">
        <v>19</v>
      </c>
      <c r="E35" s="10"/>
      <c r="F35" s="9" t="s">
        <v>28</v>
      </c>
      <c r="G35" s="9" t="s">
        <v>159</v>
      </c>
      <c r="H35" s="9" t="s">
        <v>160</v>
      </c>
      <c r="I35" s="9" t="s">
        <v>156</v>
      </c>
      <c r="J35" s="10"/>
      <c r="K35" s="10">
        <v>52</v>
      </c>
      <c r="L35" s="10">
        <f>K35+J35</f>
        <v>52</v>
      </c>
      <c r="M35" s="15" t="s">
        <v>161</v>
      </c>
      <c r="N35" s="16">
        <v>0</v>
      </c>
      <c r="O35" s="17">
        <f>L35*0.5+N35*0.5</f>
        <v>26</v>
      </c>
      <c r="P35" s="9" t="s">
        <v>162</v>
      </c>
    </row>
    <row r="36" customHeight="1" spans="1:16">
      <c r="A36" s="10">
        <v>34</v>
      </c>
      <c r="B36" s="20" t="s">
        <v>163</v>
      </c>
      <c r="C36" s="9" t="s">
        <v>164</v>
      </c>
      <c r="D36" s="9" t="s">
        <v>19</v>
      </c>
      <c r="E36" s="9" t="s">
        <v>27</v>
      </c>
      <c r="F36" s="9" t="s">
        <v>28</v>
      </c>
      <c r="G36" s="9" t="s">
        <v>165</v>
      </c>
      <c r="H36" s="9" t="s">
        <v>82</v>
      </c>
      <c r="I36" s="11" t="s">
        <v>156</v>
      </c>
      <c r="J36" s="8">
        <v>2</v>
      </c>
      <c r="K36" s="8">
        <v>76</v>
      </c>
      <c r="L36" s="8">
        <f>K36+J36</f>
        <v>78</v>
      </c>
      <c r="M36" s="12" t="s">
        <v>166</v>
      </c>
      <c r="N36" s="13">
        <v>77.7</v>
      </c>
      <c r="O36" s="14">
        <f>L36*0.5+N36*0.5</f>
        <v>77.85</v>
      </c>
      <c r="P36" s="10"/>
    </row>
    <row r="37" customHeight="1" spans="1:16">
      <c r="A37" s="10">
        <v>35</v>
      </c>
      <c r="B37" s="20" t="s">
        <v>167</v>
      </c>
      <c r="C37" s="9" t="s">
        <v>47</v>
      </c>
      <c r="D37" s="9" t="s">
        <v>19</v>
      </c>
      <c r="E37" s="10"/>
      <c r="F37" s="9" t="s">
        <v>153</v>
      </c>
      <c r="G37" s="9" t="s">
        <v>168</v>
      </c>
      <c r="H37" s="9" t="s">
        <v>169</v>
      </c>
      <c r="I37" s="9" t="s">
        <v>156</v>
      </c>
      <c r="J37" s="10"/>
      <c r="K37" s="10">
        <v>56</v>
      </c>
      <c r="L37" s="10">
        <f>K37+J37</f>
        <v>56</v>
      </c>
      <c r="M37" s="15" t="s">
        <v>170</v>
      </c>
      <c r="N37" s="16">
        <v>74.48</v>
      </c>
      <c r="O37" s="17">
        <f>L37*0.5+N37*0.5</f>
        <v>65.24</v>
      </c>
      <c r="P37" s="10"/>
    </row>
    <row r="38" customHeight="1" spans="1:16">
      <c r="A38" s="10">
        <v>36</v>
      </c>
      <c r="B38" s="20" t="s">
        <v>171</v>
      </c>
      <c r="C38" s="9" t="s">
        <v>18</v>
      </c>
      <c r="D38" s="9" t="s">
        <v>19</v>
      </c>
      <c r="E38" s="10"/>
      <c r="F38" s="9" t="s">
        <v>28</v>
      </c>
      <c r="G38" s="9" t="s">
        <v>172</v>
      </c>
      <c r="H38" s="9" t="s">
        <v>173</v>
      </c>
      <c r="I38" s="9" t="s">
        <v>156</v>
      </c>
      <c r="J38" s="10"/>
      <c r="K38" s="10">
        <v>59</v>
      </c>
      <c r="L38" s="10">
        <f>K38+J38</f>
        <v>59</v>
      </c>
      <c r="M38" s="15" t="s">
        <v>174</v>
      </c>
      <c r="N38" s="16">
        <v>72.88</v>
      </c>
      <c r="O38" s="17">
        <f>L38*0.5+N38*0.5</f>
        <v>65.94</v>
      </c>
      <c r="P38" s="10"/>
    </row>
    <row r="39" customHeight="1" spans="1:16">
      <c r="A39" s="10">
        <v>37</v>
      </c>
      <c r="B39" s="20" t="s">
        <v>175</v>
      </c>
      <c r="C39" s="9" t="s">
        <v>47</v>
      </c>
      <c r="D39" s="9" t="s">
        <v>19</v>
      </c>
      <c r="E39" s="10"/>
      <c r="F39" s="9" t="s">
        <v>28</v>
      </c>
      <c r="G39" s="9" t="s">
        <v>176</v>
      </c>
      <c r="H39" s="9" t="s">
        <v>177</v>
      </c>
      <c r="I39" s="9" t="s">
        <v>156</v>
      </c>
      <c r="J39" s="10"/>
      <c r="K39" s="10">
        <v>63</v>
      </c>
      <c r="L39" s="10">
        <f>K39+J39</f>
        <v>63</v>
      </c>
      <c r="M39" s="15" t="s">
        <v>178</v>
      </c>
      <c r="N39" s="16">
        <v>69.82</v>
      </c>
      <c r="O39" s="17">
        <f>L39*0.5+N39*0.5</f>
        <v>66.41</v>
      </c>
      <c r="P39" s="10"/>
    </row>
    <row r="40" customHeight="1" spans="1:16">
      <c r="A40" s="10">
        <v>38</v>
      </c>
      <c r="B40" s="20" t="s">
        <v>179</v>
      </c>
      <c r="C40" s="9" t="s">
        <v>47</v>
      </c>
      <c r="D40" s="9" t="s">
        <v>19</v>
      </c>
      <c r="E40" s="9" t="s">
        <v>27</v>
      </c>
      <c r="F40" s="9" t="s">
        <v>28</v>
      </c>
      <c r="G40" s="9" t="s">
        <v>180</v>
      </c>
      <c r="H40" s="9" t="s">
        <v>181</v>
      </c>
      <c r="I40" s="9" t="s">
        <v>156</v>
      </c>
      <c r="J40" s="10">
        <v>1</v>
      </c>
      <c r="K40" s="10">
        <v>50</v>
      </c>
      <c r="L40" s="10">
        <f>K40+J40</f>
        <v>51</v>
      </c>
      <c r="M40" s="15" t="s">
        <v>182</v>
      </c>
      <c r="N40" s="16">
        <v>74.91</v>
      </c>
      <c r="O40" s="17">
        <f>L40*0.5+N40*0.5</f>
        <v>62.955</v>
      </c>
      <c r="P40" s="10"/>
    </row>
    <row r="41" customHeight="1" spans="1:16">
      <c r="A41" s="10">
        <v>39</v>
      </c>
      <c r="B41" s="20" t="s">
        <v>183</v>
      </c>
      <c r="C41" s="9" t="s">
        <v>184</v>
      </c>
      <c r="D41" s="9" t="s">
        <v>19</v>
      </c>
      <c r="E41" s="9" t="s">
        <v>27</v>
      </c>
      <c r="F41" s="9" t="s">
        <v>20</v>
      </c>
      <c r="G41" s="9" t="s">
        <v>185</v>
      </c>
      <c r="H41" s="9" t="s">
        <v>186</v>
      </c>
      <c r="I41" s="9" t="s">
        <v>156</v>
      </c>
      <c r="J41" s="10">
        <v>2</v>
      </c>
      <c r="K41" s="10">
        <v>52</v>
      </c>
      <c r="L41" s="10">
        <f>K41+J41</f>
        <v>54</v>
      </c>
      <c r="M41" s="15" t="s">
        <v>187</v>
      </c>
      <c r="N41" s="16">
        <v>74.68</v>
      </c>
      <c r="O41" s="17">
        <f>L41*0.5+N41*0.5</f>
        <v>64.34</v>
      </c>
      <c r="P41" s="10"/>
    </row>
    <row r="42" customHeight="1" spans="1:16">
      <c r="A42" s="10">
        <v>40</v>
      </c>
      <c r="B42" s="20" t="s">
        <v>188</v>
      </c>
      <c r="C42" s="9" t="s">
        <v>18</v>
      </c>
      <c r="D42" s="9" t="s">
        <v>19</v>
      </c>
      <c r="E42" s="9" t="s">
        <v>27</v>
      </c>
      <c r="F42" s="9" t="s">
        <v>28</v>
      </c>
      <c r="G42" s="9" t="s">
        <v>189</v>
      </c>
      <c r="H42" s="9" t="s">
        <v>190</v>
      </c>
      <c r="I42" s="11" t="s">
        <v>156</v>
      </c>
      <c r="J42" s="8">
        <v>1</v>
      </c>
      <c r="K42" s="8">
        <v>60</v>
      </c>
      <c r="L42" s="8">
        <f>K42+J42</f>
        <v>61</v>
      </c>
      <c r="M42" s="12" t="s">
        <v>191</v>
      </c>
      <c r="N42" s="13">
        <v>73.75</v>
      </c>
      <c r="O42" s="14">
        <f>L42*0.5+N42*0.5</f>
        <v>67.375</v>
      </c>
      <c r="P42" s="10"/>
    </row>
    <row r="43" customHeight="1" spans="1:16">
      <c r="A43" s="10">
        <v>41</v>
      </c>
      <c r="B43" s="20" t="s">
        <v>192</v>
      </c>
      <c r="C43" s="9" t="s">
        <v>26</v>
      </c>
      <c r="D43" s="9" t="s">
        <v>19</v>
      </c>
      <c r="E43" s="9" t="s">
        <v>27</v>
      </c>
      <c r="F43" s="9" t="s">
        <v>193</v>
      </c>
      <c r="G43" s="9" t="s">
        <v>194</v>
      </c>
      <c r="H43" s="9" t="s">
        <v>181</v>
      </c>
      <c r="I43" s="11" t="s">
        <v>156</v>
      </c>
      <c r="J43" s="8">
        <v>1</v>
      </c>
      <c r="K43" s="8">
        <v>57</v>
      </c>
      <c r="L43" s="8">
        <f>K43+J43</f>
        <v>58</v>
      </c>
      <c r="M43" s="12" t="s">
        <v>195</v>
      </c>
      <c r="N43" s="13">
        <v>75.4</v>
      </c>
      <c r="O43" s="14">
        <f>L43*0.5+N43*0.5</f>
        <v>66.7</v>
      </c>
      <c r="P43" s="10"/>
    </row>
  </sheetData>
  <autoFilter ref="A2:P43">
    <sortState ref="A3:P43">
      <sortCondition ref="M2"/>
    </sortState>
    <extLst/>
  </autoFilter>
  <sortState ref="A2:V12">
    <sortCondition ref="N2:N12"/>
  </sortState>
  <mergeCells count="1">
    <mergeCell ref="A1:P1"/>
  </mergeCells>
  <pageMargins left="0.865972222222222" right="0.354166666666667" top="0.629861111111111" bottom="0.472222222222222" header="0.5" footer="0.5902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面试人数成绩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2021-12-25T04:56:00Z</dcterms:created>
  <dcterms:modified xsi:type="dcterms:W3CDTF">2021-12-27T08:09:07Z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BBCC3947F0014C4A991AA58FC14C8589</vt:lpwstr>
  </property>
  <property fmtid="{D5CDD505-2E9C-101B-9397-08002B2CF9AE}" pid="3" name="KSOProductBuildVer">
    <vt:lpwstr>2052-11.1.0.11115</vt:lpwstr>
  </property>
</Properties>
</file>